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chenjie</author>
  </authors>
  <commentList>
    <comment ref="F6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指购买设备日期，如为二手设备须填写原始购置日。日期填写形式(半角状态下)如：2002.6又如2001.11</t>
        </r>
      </text>
    </comment>
    <comment ref="G6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指购买设备日期，如为二手设备须填写原始购置日。日期填写形式(半角状态下)如：2002.6又如2001.11</t>
        </r>
      </text>
    </comment>
    <comment ref="D7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台、件、套、个等</t>
        </r>
      </text>
    </comment>
  </commentList>
</comments>
</file>

<file path=xl/sharedStrings.xml><?xml version="1.0" encoding="utf-8"?>
<sst xmlns="http://schemas.openxmlformats.org/spreadsheetml/2006/main" count="308" uniqueCount="102">
  <si>
    <t>2025年拟处置账外资产清单</t>
  </si>
  <si>
    <t>申报单位：南京艺术学院</t>
  </si>
  <si>
    <t>序号</t>
  </si>
  <si>
    <t>资产名称</t>
  </si>
  <si>
    <t>规格型号</t>
  </si>
  <si>
    <t>计量单位</t>
  </si>
  <si>
    <t>数量</t>
  </si>
  <si>
    <t>购置日期</t>
  </si>
  <si>
    <t>启用日期</t>
  </si>
  <si>
    <t>使用部门/持证人</t>
  </si>
  <si>
    <t>使用状态</t>
  </si>
  <si>
    <t>备注</t>
  </si>
  <si>
    <t>电机及电线</t>
  </si>
  <si>
    <t>台</t>
  </si>
  <si>
    <t>戏剧与影视学院</t>
  </si>
  <si>
    <t>待报废</t>
  </si>
  <si>
    <t>闸机</t>
  </si>
  <si>
    <t>组</t>
  </si>
  <si>
    <t>图书馆</t>
  </si>
  <si>
    <t>跑步机</t>
  </si>
  <si>
    <t>离退休</t>
  </si>
  <si>
    <t>格栅反射灯具</t>
  </si>
  <si>
    <t>个</t>
  </si>
  <si>
    <t>设计学院</t>
  </si>
  <si>
    <t>消防报警主机</t>
  </si>
  <si>
    <t>JB-QT-GST5000型</t>
  </si>
  <si>
    <t>2008年-2012年</t>
  </si>
  <si>
    <t>保卫处</t>
  </si>
  <si>
    <t>防火门</t>
  </si>
  <si>
    <t>2008年</t>
  </si>
  <si>
    <t>灭火器</t>
  </si>
  <si>
    <t>2KG</t>
  </si>
  <si>
    <t>2017年</t>
  </si>
  <si>
    <t>灭火器箱</t>
  </si>
  <si>
    <t>烟感、声光、手报等设备</t>
  </si>
  <si>
    <t>2008年-2017年</t>
  </si>
  <si>
    <t>35KG</t>
  </si>
  <si>
    <t>疏散指示</t>
  </si>
  <si>
    <r>
      <rPr>
        <sz val="10"/>
        <rFont val="Arial Narrow"/>
        <charset val="134"/>
      </rPr>
      <t>2000</t>
    </r>
    <r>
      <rPr>
        <sz val="10"/>
        <rFont val="宋体"/>
        <charset val="134"/>
      </rPr>
      <t>年</t>
    </r>
  </si>
  <si>
    <t>实验设备管理处</t>
  </si>
  <si>
    <t>筒灯</t>
  </si>
  <si>
    <t>荧光灯管</t>
  </si>
  <si>
    <t>安全出口</t>
  </si>
  <si>
    <t>双电源箱</t>
  </si>
  <si>
    <t>应急照明箱</t>
  </si>
  <si>
    <t>照明灯</t>
  </si>
  <si>
    <t>风机</t>
  </si>
  <si>
    <t>防火阀</t>
  </si>
  <si>
    <r>
      <rPr>
        <sz val="10"/>
        <rFont val="宋体"/>
        <charset val="134"/>
      </rPr>
      <t>监控摄像头（枪机</t>
    </r>
    <r>
      <rPr>
        <sz val="10"/>
        <rFont val="Arial Black"/>
        <charset val="134"/>
      </rPr>
      <t>)</t>
    </r>
  </si>
  <si>
    <t>霍尼韦尔HCS895X</t>
  </si>
  <si>
    <r>
      <rPr>
        <sz val="10"/>
        <rFont val="Arial Narrow"/>
        <charset val="134"/>
      </rPr>
      <t>2012</t>
    </r>
    <r>
      <rPr>
        <sz val="10"/>
        <rFont val="宋体"/>
        <charset val="134"/>
      </rPr>
      <t>年</t>
    </r>
  </si>
  <si>
    <t>旧玻璃</t>
  </si>
  <si>
    <t>60*80CM</t>
  </si>
  <si>
    <t>块</t>
  </si>
  <si>
    <t>监控显示器</t>
  </si>
  <si>
    <t>TOLOL</t>
  </si>
  <si>
    <t>硬盘录像机</t>
  </si>
  <si>
    <t>机柜</t>
  </si>
  <si>
    <t>图腾机柜200*60CM</t>
  </si>
  <si>
    <t>静电地板</t>
  </si>
  <si>
    <t>60*60CM</t>
  </si>
  <si>
    <t>监控操作台</t>
  </si>
  <si>
    <t>120*170CM</t>
  </si>
  <si>
    <t>显示器架子</t>
  </si>
  <si>
    <t>180*100CM</t>
  </si>
  <si>
    <t>数字视频光端机</t>
  </si>
  <si>
    <t>YM-1600-DEF-SADT</t>
  </si>
  <si>
    <t>编码数字矩阵</t>
  </si>
  <si>
    <t>宙视达</t>
  </si>
  <si>
    <t>摄像头支架</t>
  </si>
  <si>
    <t>主板</t>
  </si>
  <si>
    <t>锐取REACH</t>
  </si>
  <si>
    <t>箱</t>
  </si>
  <si>
    <t>戴尔服务器</t>
  </si>
  <si>
    <t>R910</t>
  </si>
  <si>
    <t>桌椅</t>
  </si>
  <si>
    <t>把</t>
  </si>
  <si>
    <t>交流低压配电屏</t>
  </si>
  <si>
    <t>化妆桌（黄色）</t>
  </si>
  <si>
    <t>张</t>
  </si>
  <si>
    <t>化妆桌（白色）</t>
  </si>
  <si>
    <t>化妆桌玻璃</t>
  </si>
  <si>
    <t>洗澡水刷卡设备</t>
  </si>
  <si>
    <r>
      <rPr>
        <sz val="10"/>
        <rFont val="Arial Narrow"/>
        <charset val="134"/>
      </rPr>
      <t>2011</t>
    </r>
    <r>
      <rPr>
        <sz val="10"/>
        <rFont val="宋体"/>
        <charset val="134"/>
      </rPr>
      <t>年</t>
    </r>
  </si>
  <si>
    <t>附中</t>
  </si>
  <si>
    <t>中央空调进出风口</t>
  </si>
  <si>
    <r>
      <rPr>
        <sz val="10"/>
        <rFont val="Arial Narrow"/>
        <charset val="134"/>
      </rPr>
      <t>1998</t>
    </r>
    <r>
      <rPr>
        <sz val="10"/>
        <rFont val="宋体"/>
        <charset val="134"/>
      </rPr>
      <t>年</t>
    </r>
  </si>
  <si>
    <t>中央空调新风机房设备</t>
  </si>
  <si>
    <t>水循环管道</t>
  </si>
  <si>
    <t>米</t>
  </si>
  <si>
    <t>中央空调末端机组及管道</t>
  </si>
  <si>
    <t>隔断办公桌</t>
  </si>
  <si>
    <t>套</t>
  </si>
  <si>
    <r>
      <rPr>
        <sz val="10"/>
        <rFont val="Arial Narrow"/>
        <charset val="134"/>
      </rPr>
      <t>2009</t>
    </r>
    <r>
      <rPr>
        <sz val="10"/>
        <rFont val="宋体"/>
        <charset val="134"/>
      </rPr>
      <t>年</t>
    </r>
  </si>
  <si>
    <t>不锈钢水池</t>
  </si>
  <si>
    <r>
      <rPr>
        <sz val="10"/>
        <rFont val="Arial Narrow"/>
        <charset val="134"/>
      </rPr>
      <t>2020</t>
    </r>
    <r>
      <rPr>
        <sz val="10"/>
        <rFont val="宋体"/>
        <charset val="134"/>
      </rPr>
      <t>年</t>
    </r>
  </si>
  <si>
    <t>投影仪银幕</t>
  </si>
  <si>
    <r>
      <rPr>
        <sz val="10"/>
        <rFont val="Arial Narrow"/>
        <charset val="134"/>
      </rPr>
      <t>2017</t>
    </r>
    <r>
      <rPr>
        <sz val="10"/>
        <rFont val="宋体"/>
        <charset val="134"/>
      </rPr>
      <t>年</t>
    </r>
  </si>
  <si>
    <t>投影仪吊架</t>
  </si>
  <si>
    <r>
      <rPr>
        <sz val="10"/>
        <rFont val="Arial Narrow"/>
        <charset val="134"/>
      </rPr>
      <t>2004</t>
    </r>
    <r>
      <rPr>
        <sz val="10"/>
        <rFont val="宋体"/>
        <charset val="134"/>
      </rPr>
      <t>年</t>
    </r>
  </si>
  <si>
    <t>摇头电风扇</t>
  </si>
  <si>
    <r>
      <rPr>
        <sz val="10"/>
        <rFont val="宋体"/>
        <charset val="134"/>
      </rPr>
      <t>合</t>
    </r>
    <r>
      <rPr>
        <sz val="10"/>
        <rFont val="Arial Narrow"/>
        <charset val="134"/>
      </rPr>
      <t xml:space="preserve">     </t>
    </r>
    <r>
      <rPr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</si>
</sst>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  <numFmt numFmtId="178" formatCode="#,##0_ "/>
  </numFmts>
  <fonts count="34">
    <font>
      <sz val="11"/>
      <color theme="1"/>
      <name val="宋体"/>
      <charset val="134"/>
      <scheme val="minor"/>
    </font>
    <font>
      <sz val="18"/>
      <name val="Arial Narrow"/>
      <charset val="134"/>
    </font>
    <font>
      <sz val="10"/>
      <name val="Arial Narrow"/>
      <charset val="134"/>
    </font>
    <font>
      <sz val="18"/>
      <color theme="1"/>
      <name val="黑体"/>
      <charset val="134"/>
    </font>
    <font>
      <sz val="10"/>
      <color theme="1"/>
      <name val="Arial Narrow"/>
      <charset val="134"/>
    </font>
    <font>
      <sz val="10"/>
      <color theme="1"/>
      <name val="宋体"/>
      <charset val="134"/>
    </font>
    <font>
      <sz val="12"/>
      <color theme="1"/>
      <name val="Times New Roman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 Black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6" fontId="5" fillId="2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9" fillId="2" borderId="3" xfId="49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4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43" fontId="2" fillId="3" borderId="7" xfId="0" applyNumberFormat="1" applyFont="1" applyFill="1" applyBorder="1" applyAlignment="1">
      <alignment horizontal="right" vertical="center"/>
    </xf>
    <xf numFmtId="43" fontId="2" fillId="3" borderId="3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2034;&#24341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38100</xdr:colOff>
      <xdr:row>0</xdr:row>
      <xdr:rowOff>0</xdr:rowOff>
    </xdr:from>
    <xdr:to>
      <xdr:col>10</xdr:col>
      <xdr:colOff>650925</xdr:colOff>
      <xdr:row>1</xdr:row>
      <xdr:rowOff>0</xdr:rowOff>
    </xdr:to>
    <xdr:sp>
      <xdr:nvSpPr>
        <xdr:cNvPr id="2" name="AutoShape 11">
          <a:hlinkClick xmlns:r="http://schemas.openxmlformats.org/officeDocument/2006/relationships" r:id="rId1"/>
        </xdr:cNvPr>
        <xdr:cNvSpPr>
          <a:spLocks noChangeArrowheads="1"/>
        </xdr:cNvSpPr>
      </xdr:nvSpPr>
      <xdr:spPr>
        <a:xfrm>
          <a:off x="6600825" y="0"/>
          <a:ext cx="0" cy="295275"/>
        </a:xfrm>
        <a:prstGeom prst="horizontalScrol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round/>
        </a:ln>
        <a:effectLst/>
      </xdr:spPr>
      <xdr:txBody>
        <a:bodyPr vertOverflow="clip" wrap="square" lIns="27432" tIns="27432" rIns="27432" bIns="27432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zh-CN" sz="1200" b="1" i="1" u="dbl" strike="noStrike">
              <a:solidFill>
                <a:srgbClr val="FF0000"/>
              </a:solidFill>
              <a:latin typeface="Arial Narrow" panose="020B0606020202030204"/>
            </a:rPr>
            <a:t>Back</a:t>
          </a:r>
          <a:endParaRPr lang="en-US" altLang="zh-CN" sz="1200" b="1" i="1" u="dbl" strike="noStrike">
            <a:solidFill>
              <a:srgbClr val="FF0000"/>
            </a:solidFill>
            <a:latin typeface="Arial Narrow" panose="020B0606020202030204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xyix\Desktop\&#27743;&#33487;&#31532;&#20108;&#24072;&#33539;&#23398;&#38498;-&#36164;&#20135;&#35780;&#20272;&#25152;&#38656;&#30340;&#36164;&#26009;\&#27743;&#33487;&#31532;&#20108;&#24072;&#33539;&#23398;&#38498;-&#36164;&#20135;&#35780;&#20272;&#25152;&#38656;&#30340;&#36164;&#26009;\&#35780;&#20272;&#30003;&#25253;&#34920;&#8212;&#27743;&#33487;&#31532;&#20108;&#24072;&#33539;&#23398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A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O10" sqref="O10"/>
    </sheetView>
  </sheetViews>
  <sheetFormatPr defaultColWidth="9" defaultRowHeight="12.75"/>
  <cols>
    <col min="1" max="1" width="4.875" style="2" customWidth="1"/>
    <col min="2" max="2" width="13.75" style="2" customWidth="1"/>
    <col min="3" max="3" width="10.375" style="2" customWidth="1"/>
    <col min="4" max="4" width="4.875" style="2" customWidth="1"/>
    <col min="5" max="5" width="6" style="2" customWidth="1"/>
    <col min="6" max="7" width="13.625" style="2" customWidth="1"/>
    <col min="8" max="8" width="7.75" style="2" customWidth="1"/>
    <col min="9" max="9" width="11.5" style="2" customWidth="1" outlineLevel="1"/>
    <col min="10" max="12" width="0.125" style="2" customWidth="1"/>
    <col min="13" max="16377" width="9" style="2"/>
    <col min="16378" max="16384" width="9" style="4"/>
  </cols>
  <sheetData>
    <row r="1" s="1" customFormat="1" ht="23.2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spans="1:12">
      <c r="A2" s="6"/>
      <c r="B2" s="6"/>
      <c r="C2" s="7"/>
      <c r="D2" s="6"/>
      <c r="E2" s="6"/>
      <c r="F2" s="8"/>
      <c r="G2" s="8"/>
      <c r="H2" s="8"/>
      <c r="I2" s="8"/>
      <c r="J2" s="8"/>
      <c r="K2" s="9"/>
      <c r="L2" s="10"/>
    </row>
    <row r="3" s="2" customFormat="1" ht="16.5" spans="1:12">
      <c r="A3" s="11" t="s">
        <v>1</v>
      </c>
      <c r="B3" s="11"/>
      <c r="C3" s="12"/>
      <c r="D3" s="13"/>
      <c r="E3" s="13"/>
      <c r="F3" s="13"/>
      <c r="G3" s="13"/>
      <c r="H3" s="13"/>
      <c r="I3" s="13"/>
      <c r="J3" s="13"/>
      <c r="K3" s="14"/>
      <c r="L3" s="14"/>
    </row>
    <row r="4" s="3" customFormat="1" ht="18" customHeight="1" spans="1:12">
      <c r="A4" s="15" t="s">
        <v>2</v>
      </c>
      <c r="B4" s="16" t="s">
        <v>3</v>
      </c>
      <c r="C4" s="17" t="s">
        <v>4</v>
      </c>
      <c r="D4" s="17" t="s">
        <v>5</v>
      </c>
      <c r="E4" s="17" t="s">
        <v>6</v>
      </c>
      <c r="F4" s="16" t="s">
        <v>7</v>
      </c>
      <c r="G4" s="16" t="s">
        <v>8</v>
      </c>
      <c r="H4" s="18" t="s">
        <v>9</v>
      </c>
      <c r="I4" s="19" t="s">
        <v>10</v>
      </c>
      <c r="J4" s="16" t="s">
        <v>11</v>
      </c>
      <c r="K4" s="16"/>
      <c r="L4" s="16"/>
    </row>
    <row r="5" s="3" customFormat="1" ht="17.1" customHeight="1" spans="1:12">
      <c r="A5" s="20"/>
      <c r="B5" s="21"/>
      <c r="C5" s="22"/>
      <c r="D5" s="22"/>
      <c r="E5" s="22"/>
      <c r="F5" s="21"/>
      <c r="G5" s="21"/>
      <c r="H5" s="23"/>
      <c r="I5" s="19"/>
      <c r="J5" s="24"/>
      <c r="K5" s="24"/>
      <c r="L5" s="24"/>
    </row>
    <row r="6" s="2" customFormat="1" ht="27" customHeight="1" spans="1:12">
      <c r="A6" s="25">
        <f>[1]Sheet1!A2</f>
        <v>1</v>
      </c>
      <c r="B6" s="26" t="s">
        <v>12</v>
      </c>
      <c r="C6" s="26"/>
      <c r="D6" s="27" t="s">
        <v>13</v>
      </c>
      <c r="E6" s="27">
        <v>40</v>
      </c>
      <c r="F6" s="28">
        <v>43481</v>
      </c>
      <c r="G6" s="28">
        <v>43481</v>
      </c>
      <c r="H6" s="29" t="s">
        <v>14</v>
      </c>
      <c r="I6" s="29" t="s">
        <v>15</v>
      </c>
      <c r="J6" s="30"/>
      <c r="K6" s="30"/>
      <c r="L6" s="30"/>
    </row>
    <row r="7" s="2" customFormat="1" ht="27" customHeight="1" spans="1:12">
      <c r="A7" s="25">
        <v>2</v>
      </c>
      <c r="B7" s="26" t="s">
        <v>16</v>
      </c>
      <c r="C7" s="26"/>
      <c r="D7" s="27" t="s">
        <v>17</v>
      </c>
      <c r="E7" s="27">
        <v>3</v>
      </c>
      <c r="F7" s="28">
        <v>40452</v>
      </c>
      <c r="G7" s="28">
        <v>40452</v>
      </c>
      <c r="H7" s="29" t="s">
        <v>18</v>
      </c>
      <c r="I7" s="29" t="s">
        <v>15</v>
      </c>
      <c r="J7" s="30"/>
      <c r="K7" s="30"/>
      <c r="L7" s="30"/>
    </row>
    <row r="8" s="2" customFormat="1" ht="27" customHeight="1" spans="1:12">
      <c r="A8" s="25">
        <v>3</v>
      </c>
      <c r="B8" s="26" t="s">
        <v>19</v>
      </c>
      <c r="C8" s="31"/>
      <c r="D8" s="27" t="s">
        <v>13</v>
      </c>
      <c r="E8" s="32">
        <v>1</v>
      </c>
      <c r="F8" s="33"/>
      <c r="G8" s="33"/>
      <c r="H8" s="29" t="s">
        <v>20</v>
      </c>
      <c r="I8" s="29" t="s">
        <v>15</v>
      </c>
      <c r="J8" s="30"/>
      <c r="K8" s="30"/>
      <c r="L8" s="30"/>
    </row>
    <row r="9" s="2" customFormat="1" ht="27" customHeight="1" spans="1:12">
      <c r="A9" s="25">
        <v>4</v>
      </c>
      <c r="B9" s="26" t="s">
        <v>21</v>
      </c>
      <c r="C9" s="26"/>
      <c r="D9" s="27" t="s">
        <v>22</v>
      </c>
      <c r="E9" s="27">
        <v>100</v>
      </c>
      <c r="F9" s="34"/>
      <c r="G9" s="34"/>
      <c r="H9" s="29" t="s">
        <v>23</v>
      </c>
      <c r="I9" s="29" t="s">
        <v>15</v>
      </c>
      <c r="J9" s="30"/>
      <c r="K9" s="30"/>
      <c r="L9" s="30"/>
    </row>
    <row r="10" s="2" customFormat="1" ht="27" customHeight="1" spans="1:12">
      <c r="A10" s="25">
        <v>5</v>
      </c>
      <c r="B10" s="26" t="s">
        <v>24</v>
      </c>
      <c r="C10" s="26" t="s">
        <v>25</v>
      </c>
      <c r="D10" s="27" t="s">
        <v>22</v>
      </c>
      <c r="E10" s="27">
        <v>7</v>
      </c>
      <c r="F10" s="34" t="s">
        <v>26</v>
      </c>
      <c r="G10" s="34" t="s">
        <v>26</v>
      </c>
      <c r="H10" s="29" t="s">
        <v>27</v>
      </c>
      <c r="I10" s="29" t="s">
        <v>15</v>
      </c>
      <c r="J10" s="30"/>
      <c r="K10" s="30"/>
      <c r="L10" s="30"/>
    </row>
    <row r="11" s="2" customFormat="1" ht="27" customHeight="1" spans="1:12">
      <c r="A11" s="25">
        <v>6</v>
      </c>
      <c r="B11" s="26" t="s">
        <v>28</v>
      </c>
      <c r="C11" s="26"/>
      <c r="D11" s="27" t="s">
        <v>22</v>
      </c>
      <c r="E11" s="27">
        <v>8</v>
      </c>
      <c r="F11" s="34" t="s">
        <v>29</v>
      </c>
      <c r="G11" s="34" t="s">
        <v>29</v>
      </c>
      <c r="H11" s="29" t="s">
        <v>27</v>
      </c>
      <c r="I11" s="29" t="s">
        <v>15</v>
      </c>
      <c r="J11" s="30"/>
      <c r="K11" s="30"/>
      <c r="L11" s="30"/>
    </row>
    <row r="12" s="2" customFormat="1" ht="27" customHeight="1" spans="1:12">
      <c r="A12" s="25">
        <v>7</v>
      </c>
      <c r="B12" s="26" t="s">
        <v>30</v>
      </c>
      <c r="C12" s="26" t="s">
        <v>31</v>
      </c>
      <c r="D12" s="27" t="s">
        <v>22</v>
      </c>
      <c r="E12" s="27">
        <v>1000</v>
      </c>
      <c r="F12" s="34" t="s">
        <v>32</v>
      </c>
      <c r="G12" s="34" t="s">
        <v>32</v>
      </c>
      <c r="H12" s="29" t="s">
        <v>27</v>
      </c>
      <c r="I12" s="29" t="s">
        <v>15</v>
      </c>
      <c r="J12" s="30"/>
      <c r="K12" s="30"/>
      <c r="L12" s="30"/>
    </row>
    <row r="13" s="2" customFormat="1" ht="27" customHeight="1" spans="1:12">
      <c r="A13" s="25">
        <v>8</v>
      </c>
      <c r="B13" s="26" t="s">
        <v>33</v>
      </c>
      <c r="C13" s="26" t="s">
        <v>31</v>
      </c>
      <c r="D13" s="27" t="s">
        <v>22</v>
      </c>
      <c r="E13" s="27">
        <v>80</v>
      </c>
      <c r="F13" s="34" t="s">
        <v>32</v>
      </c>
      <c r="G13" s="34" t="s">
        <v>32</v>
      </c>
      <c r="H13" s="29" t="s">
        <v>27</v>
      </c>
      <c r="I13" s="29" t="s">
        <v>15</v>
      </c>
      <c r="J13" s="30"/>
      <c r="K13" s="30"/>
      <c r="L13" s="30"/>
    </row>
    <row r="14" s="2" customFormat="1" ht="27" customHeight="1" spans="1:12">
      <c r="A14" s="25">
        <v>9</v>
      </c>
      <c r="B14" s="26" t="s">
        <v>34</v>
      </c>
      <c r="C14" s="26"/>
      <c r="D14" s="27" t="s">
        <v>22</v>
      </c>
      <c r="E14" s="27">
        <v>3000</v>
      </c>
      <c r="F14" s="34" t="s">
        <v>35</v>
      </c>
      <c r="G14" s="34" t="s">
        <v>35</v>
      </c>
      <c r="H14" s="29" t="s">
        <v>27</v>
      </c>
      <c r="I14" s="29" t="s">
        <v>15</v>
      </c>
      <c r="J14" s="30"/>
      <c r="K14" s="30"/>
      <c r="L14" s="30"/>
    </row>
    <row r="15" s="2" customFormat="1" ht="27" customHeight="1" spans="1:12">
      <c r="A15" s="25">
        <v>10</v>
      </c>
      <c r="B15" s="26" t="s">
        <v>30</v>
      </c>
      <c r="C15" s="26" t="s">
        <v>36</v>
      </c>
      <c r="D15" s="27" t="s">
        <v>22</v>
      </c>
      <c r="E15" s="27">
        <v>12</v>
      </c>
      <c r="F15" s="34" t="s">
        <v>32</v>
      </c>
      <c r="G15" s="34" t="s">
        <v>32</v>
      </c>
      <c r="H15" s="29" t="s">
        <v>27</v>
      </c>
      <c r="I15" s="29" t="s">
        <v>15</v>
      </c>
      <c r="J15" s="30"/>
      <c r="K15" s="30"/>
      <c r="L15" s="30"/>
    </row>
    <row r="16" s="2" customFormat="1" ht="27" customHeight="1" spans="1:12">
      <c r="A16" s="25">
        <v>11</v>
      </c>
      <c r="B16" s="26" t="s">
        <v>37</v>
      </c>
      <c r="C16" s="31"/>
      <c r="D16" s="27" t="s">
        <v>22</v>
      </c>
      <c r="E16" s="32">
        <v>30</v>
      </c>
      <c r="F16" s="33" t="s">
        <v>38</v>
      </c>
      <c r="G16" s="33" t="s">
        <v>38</v>
      </c>
      <c r="H16" s="29" t="s">
        <v>39</v>
      </c>
      <c r="I16" s="29" t="s">
        <v>15</v>
      </c>
      <c r="J16" s="35"/>
      <c r="K16" s="35"/>
      <c r="L16" s="35"/>
    </row>
    <row r="17" s="2" customFormat="1" ht="27" customHeight="1" spans="1:12">
      <c r="A17" s="25">
        <v>12</v>
      </c>
      <c r="B17" s="26" t="s">
        <v>40</v>
      </c>
      <c r="C17" s="31"/>
      <c r="D17" s="27" t="s">
        <v>22</v>
      </c>
      <c r="E17" s="32">
        <v>54</v>
      </c>
      <c r="F17" s="33" t="s">
        <v>38</v>
      </c>
      <c r="G17" s="33" t="s">
        <v>38</v>
      </c>
      <c r="H17" s="29" t="s">
        <v>39</v>
      </c>
      <c r="I17" s="29" t="s">
        <v>15</v>
      </c>
      <c r="J17" s="35"/>
      <c r="K17" s="35"/>
      <c r="L17" s="35"/>
    </row>
    <row r="18" s="2" customFormat="1" ht="27" customHeight="1" spans="1:12">
      <c r="A18" s="25">
        <v>13</v>
      </c>
      <c r="B18" s="26" t="s">
        <v>41</v>
      </c>
      <c r="C18" s="31"/>
      <c r="D18" s="27" t="s">
        <v>22</v>
      </c>
      <c r="E18" s="32">
        <v>12</v>
      </c>
      <c r="F18" s="33" t="s">
        <v>38</v>
      </c>
      <c r="G18" s="33" t="s">
        <v>38</v>
      </c>
      <c r="H18" s="29" t="s">
        <v>39</v>
      </c>
      <c r="I18" s="29" t="s">
        <v>15</v>
      </c>
      <c r="J18" s="35"/>
      <c r="K18" s="35"/>
      <c r="L18" s="35"/>
    </row>
    <row r="19" s="2" customFormat="1" ht="27" customHeight="1" spans="1:12">
      <c r="A19" s="25">
        <v>14</v>
      </c>
      <c r="B19" s="26" t="s">
        <v>42</v>
      </c>
      <c r="C19" s="31"/>
      <c r="D19" s="27" t="s">
        <v>22</v>
      </c>
      <c r="E19" s="32">
        <v>31</v>
      </c>
      <c r="F19" s="33" t="s">
        <v>38</v>
      </c>
      <c r="G19" s="33" t="s">
        <v>38</v>
      </c>
      <c r="H19" s="29" t="s">
        <v>39</v>
      </c>
      <c r="I19" s="29" t="s">
        <v>15</v>
      </c>
      <c r="J19" s="35"/>
      <c r="K19" s="35"/>
      <c r="L19" s="35"/>
    </row>
    <row r="20" s="2" customFormat="1" ht="27" customHeight="1" spans="1:12">
      <c r="A20" s="25">
        <v>15</v>
      </c>
      <c r="B20" s="26" t="s">
        <v>37</v>
      </c>
      <c r="C20" s="31"/>
      <c r="D20" s="27" t="s">
        <v>22</v>
      </c>
      <c r="E20" s="32">
        <v>34</v>
      </c>
      <c r="F20" s="33" t="s">
        <v>38</v>
      </c>
      <c r="G20" s="33" t="s">
        <v>38</v>
      </c>
      <c r="H20" s="29" t="s">
        <v>39</v>
      </c>
      <c r="I20" s="29" t="s">
        <v>15</v>
      </c>
      <c r="J20" s="35"/>
      <c r="K20" s="35"/>
      <c r="L20" s="35"/>
    </row>
    <row r="21" s="2" customFormat="1" ht="27" customHeight="1" spans="1:12">
      <c r="A21" s="25">
        <v>16</v>
      </c>
      <c r="B21" s="26" t="s">
        <v>43</v>
      </c>
      <c r="C21" s="31"/>
      <c r="D21" s="27" t="s">
        <v>22</v>
      </c>
      <c r="E21" s="32">
        <v>5</v>
      </c>
      <c r="F21" s="33" t="s">
        <v>38</v>
      </c>
      <c r="G21" s="33" t="s">
        <v>38</v>
      </c>
      <c r="H21" s="29" t="s">
        <v>39</v>
      </c>
      <c r="I21" s="29" t="s">
        <v>15</v>
      </c>
      <c r="J21" s="35"/>
      <c r="K21" s="35"/>
      <c r="L21" s="35"/>
    </row>
    <row r="22" s="2" customFormat="1" ht="27" customHeight="1" spans="1:12">
      <c r="A22" s="25">
        <v>17</v>
      </c>
      <c r="B22" s="26" t="s">
        <v>44</v>
      </c>
      <c r="C22" s="31"/>
      <c r="D22" s="27" t="s">
        <v>22</v>
      </c>
      <c r="E22" s="32">
        <v>3</v>
      </c>
      <c r="F22" s="33" t="s">
        <v>38</v>
      </c>
      <c r="G22" s="33" t="s">
        <v>38</v>
      </c>
      <c r="H22" s="29" t="s">
        <v>39</v>
      </c>
      <c r="I22" s="29" t="s">
        <v>15</v>
      </c>
      <c r="J22" s="35"/>
      <c r="K22" s="35"/>
      <c r="L22" s="35"/>
    </row>
    <row r="23" s="2" customFormat="1" ht="27" customHeight="1" spans="1:12">
      <c r="A23" s="25">
        <v>18</v>
      </c>
      <c r="B23" s="26" t="s">
        <v>45</v>
      </c>
      <c r="C23" s="31"/>
      <c r="D23" s="27" t="s">
        <v>22</v>
      </c>
      <c r="E23" s="32">
        <v>2</v>
      </c>
      <c r="F23" s="33" t="s">
        <v>38</v>
      </c>
      <c r="G23" s="33" t="s">
        <v>38</v>
      </c>
      <c r="H23" s="29" t="s">
        <v>39</v>
      </c>
      <c r="I23" s="29" t="s">
        <v>15</v>
      </c>
      <c r="J23" s="35"/>
      <c r="K23" s="35"/>
      <c r="L23" s="35"/>
    </row>
    <row r="24" s="2" customFormat="1" ht="27" customHeight="1" spans="1:12">
      <c r="A24" s="25">
        <v>19</v>
      </c>
      <c r="B24" s="26" t="s">
        <v>46</v>
      </c>
      <c r="C24" s="31"/>
      <c r="D24" s="27" t="s">
        <v>13</v>
      </c>
      <c r="E24" s="32">
        <v>2</v>
      </c>
      <c r="F24" s="33" t="s">
        <v>38</v>
      </c>
      <c r="G24" s="33" t="s">
        <v>38</v>
      </c>
      <c r="H24" s="36" t="s">
        <v>39</v>
      </c>
      <c r="I24" s="36" t="s">
        <v>15</v>
      </c>
      <c r="J24" s="35"/>
      <c r="K24" s="35"/>
      <c r="L24" s="35"/>
    </row>
    <row r="25" s="2" customFormat="1" ht="27" customHeight="1" spans="1:12">
      <c r="A25" s="25">
        <v>20</v>
      </c>
      <c r="B25" s="26" t="s">
        <v>47</v>
      </c>
      <c r="C25" s="31"/>
      <c r="D25" s="27" t="s">
        <v>13</v>
      </c>
      <c r="E25" s="32">
        <v>2</v>
      </c>
      <c r="F25" s="33" t="s">
        <v>38</v>
      </c>
      <c r="G25" s="33" t="s">
        <v>38</v>
      </c>
      <c r="H25" s="36" t="s">
        <v>39</v>
      </c>
      <c r="I25" s="36" t="s">
        <v>15</v>
      </c>
      <c r="J25" s="35"/>
      <c r="K25" s="35"/>
      <c r="L25" s="35"/>
    </row>
    <row r="26" s="2" customFormat="1" ht="27" customHeight="1" spans="1:12">
      <c r="A26" s="25">
        <v>21</v>
      </c>
      <c r="B26" s="26" t="s">
        <v>48</v>
      </c>
      <c r="C26" s="31" t="s">
        <v>49</v>
      </c>
      <c r="D26" s="27" t="s">
        <v>22</v>
      </c>
      <c r="E26" s="32">
        <v>300</v>
      </c>
      <c r="F26" s="33" t="s">
        <v>50</v>
      </c>
      <c r="G26" s="33" t="s">
        <v>50</v>
      </c>
      <c r="H26" s="29" t="s">
        <v>39</v>
      </c>
      <c r="I26" s="29" t="s">
        <v>15</v>
      </c>
      <c r="J26" s="35"/>
      <c r="K26" s="35"/>
      <c r="L26" s="35"/>
    </row>
    <row r="27" s="2" customFormat="1" ht="27" customHeight="1" spans="1:12">
      <c r="A27" s="25">
        <v>22</v>
      </c>
      <c r="B27" s="26" t="s">
        <v>51</v>
      </c>
      <c r="C27" s="31" t="s">
        <v>52</v>
      </c>
      <c r="D27" s="27" t="s">
        <v>53</v>
      </c>
      <c r="E27" s="32">
        <v>400</v>
      </c>
      <c r="F27" s="33" t="s">
        <v>50</v>
      </c>
      <c r="G27" s="33" t="s">
        <v>50</v>
      </c>
      <c r="H27" s="29" t="s">
        <v>39</v>
      </c>
      <c r="I27" s="29" t="s">
        <v>15</v>
      </c>
      <c r="J27" s="35"/>
      <c r="K27" s="35"/>
      <c r="L27" s="35"/>
    </row>
    <row r="28" s="2" customFormat="1" ht="27" customHeight="1" spans="1:12">
      <c r="A28" s="25">
        <v>23</v>
      </c>
      <c r="B28" s="26" t="s">
        <v>54</v>
      </c>
      <c r="C28" s="31" t="s">
        <v>55</v>
      </c>
      <c r="D28" s="27" t="s">
        <v>13</v>
      </c>
      <c r="E28" s="32">
        <v>20</v>
      </c>
      <c r="F28" s="33" t="s">
        <v>50</v>
      </c>
      <c r="G28" s="33" t="s">
        <v>50</v>
      </c>
      <c r="H28" s="29" t="s">
        <v>39</v>
      </c>
      <c r="I28" s="29" t="s">
        <v>15</v>
      </c>
      <c r="J28" s="35"/>
      <c r="K28" s="35"/>
      <c r="L28" s="35"/>
    </row>
    <row r="29" s="2" customFormat="1" ht="27" customHeight="1" spans="1:12">
      <c r="A29" s="25">
        <v>24</v>
      </c>
      <c r="B29" s="26" t="s">
        <v>56</v>
      </c>
      <c r="C29" s="31"/>
      <c r="D29" s="27" t="s">
        <v>13</v>
      </c>
      <c r="E29" s="32">
        <v>10</v>
      </c>
      <c r="F29" s="33" t="s">
        <v>50</v>
      </c>
      <c r="G29" s="33" t="s">
        <v>50</v>
      </c>
      <c r="H29" s="29" t="s">
        <v>39</v>
      </c>
      <c r="I29" s="29" t="s">
        <v>15</v>
      </c>
      <c r="J29" s="35"/>
      <c r="K29" s="35"/>
      <c r="L29" s="35"/>
    </row>
    <row r="30" s="2" customFormat="1" ht="27" customHeight="1" spans="1:12">
      <c r="A30" s="25">
        <v>25</v>
      </c>
      <c r="B30" s="26" t="s">
        <v>57</v>
      </c>
      <c r="C30" s="31" t="s">
        <v>58</v>
      </c>
      <c r="D30" s="27" t="s">
        <v>22</v>
      </c>
      <c r="E30" s="32">
        <v>4</v>
      </c>
      <c r="F30" s="33" t="s">
        <v>50</v>
      </c>
      <c r="G30" s="33" t="s">
        <v>50</v>
      </c>
      <c r="H30" s="29" t="s">
        <v>39</v>
      </c>
      <c r="I30" s="29" t="s">
        <v>15</v>
      </c>
      <c r="J30" s="35"/>
      <c r="K30" s="35"/>
      <c r="L30" s="35"/>
    </row>
    <row r="31" s="2" customFormat="1" ht="27" customHeight="1" spans="1:12">
      <c r="A31" s="25">
        <v>26</v>
      </c>
      <c r="B31" s="26" t="s">
        <v>59</v>
      </c>
      <c r="C31" s="31" t="s">
        <v>60</v>
      </c>
      <c r="D31" s="27" t="s">
        <v>53</v>
      </c>
      <c r="E31" s="32">
        <v>60</v>
      </c>
      <c r="F31" s="33" t="s">
        <v>50</v>
      </c>
      <c r="G31" s="33" t="s">
        <v>50</v>
      </c>
      <c r="H31" s="29" t="s">
        <v>39</v>
      </c>
      <c r="I31" s="29" t="s">
        <v>15</v>
      </c>
      <c r="J31" s="35"/>
      <c r="K31" s="35"/>
      <c r="L31" s="35"/>
    </row>
    <row r="32" s="2" customFormat="1" ht="27" customHeight="1" spans="1:12">
      <c r="A32" s="25">
        <v>27</v>
      </c>
      <c r="B32" s="26" t="s">
        <v>61</v>
      </c>
      <c r="C32" s="31" t="s">
        <v>62</v>
      </c>
      <c r="D32" s="27" t="s">
        <v>22</v>
      </c>
      <c r="E32" s="32">
        <v>1</v>
      </c>
      <c r="F32" s="33" t="s">
        <v>50</v>
      </c>
      <c r="G32" s="33" t="s">
        <v>50</v>
      </c>
      <c r="H32" s="29" t="s">
        <v>39</v>
      </c>
      <c r="I32" s="29" t="s">
        <v>15</v>
      </c>
      <c r="J32" s="35"/>
      <c r="K32" s="35"/>
      <c r="L32" s="35"/>
    </row>
    <row r="33" s="2" customFormat="1" ht="27" customHeight="1" spans="1:12">
      <c r="A33" s="25">
        <v>28</v>
      </c>
      <c r="B33" s="26" t="s">
        <v>63</v>
      </c>
      <c r="C33" s="31" t="s">
        <v>64</v>
      </c>
      <c r="D33" s="27" t="s">
        <v>22</v>
      </c>
      <c r="E33" s="32">
        <v>4</v>
      </c>
      <c r="F33" s="33" t="s">
        <v>50</v>
      </c>
      <c r="G33" s="33" t="s">
        <v>50</v>
      </c>
      <c r="H33" s="29" t="s">
        <v>39</v>
      </c>
      <c r="I33" s="29" t="s">
        <v>15</v>
      </c>
      <c r="J33" s="35"/>
      <c r="K33" s="35"/>
      <c r="L33" s="35"/>
    </row>
    <row r="34" s="2" customFormat="1" ht="27" customHeight="1" spans="1:12">
      <c r="A34" s="25">
        <v>29</v>
      </c>
      <c r="B34" s="26" t="s">
        <v>65</v>
      </c>
      <c r="C34" s="31" t="s">
        <v>66</v>
      </c>
      <c r="D34" s="27" t="s">
        <v>22</v>
      </c>
      <c r="E34" s="32">
        <v>30</v>
      </c>
      <c r="F34" s="33" t="s">
        <v>50</v>
      </c>
      <c r="G34" s="33" t="s">
        <v>50</v>
      </c>
      <c r="H34" s="29" t="s">
        <v>39</v>
      </c>
      <c r="I34" s="29" t="s">
        <v>15</v>
      </c>
      <c r="J34" s="35"/>
      <c r="K34" s="35"/>
      <c r="L34" s="35"/>
    </row>
    <row r="35" s="2" customFormat="1" ht="27" customHeight="1" spans="1:12">
      <c r="A35" s="25">
        <v>30</v>
      </c>
      <c r="B35" s="26" t="s">
        <v>67</v>
      </c>
      <c r="C35" s="31" t="s">
        <v>68</v>
      </c>
      <c r="D35" s="27" t="s">
        <v>13</v>
      </c>
      <c r="E35" s="32">
        <v>10</v>
      </c>
      <c r="F35" s="33" t="s">
        <v>50</v>
      </c>
      <c r="G35" s="33" t="s">
        <v>50</v>
      </c>
      <c r="H35" s="29" t="s">
        <v>39</v>
      </c>
      <c r="I35" s="29" t="s">
        <v>15</v>
      </c>
      <c r="J35" s="35"/>
      <c r="K35" s="35"/>
      <c r="L35" s="35"/>
    </row>
    <row r="36" s="2" customFormat="1" ht="27" customHeight="1" spans="1:12">
      <c r="A36" s="25">
        <v>31</v>
      </c>
      <c r="B36" s="26" t="s">
        <v>69</v>
      </c>
      <c r="C36" s="31"/>
      <c r="D36" s="27" t="s">
        <v>22</v>
      </c>
      <c r="E36" s="32">
        <v>300</v>
      </c>
      <c r="F36" s="33" t="s">
        <v>50</v>
      </c>
      <c r="G36" s="33" t="s">
        <v>50</v>
      </c>
      <c r="H36" s="29" t="s">
        <v>39</v>
      </c>
      <c r="I36" s="29" t="s">
        <v>15</v>
      </c>
      <c r="J36" s="35"/>
      <c r="K36" s="35"/>
      <c r="L36" s="35"/>
    </row>
    <row r="37" s="2" customFormat="1" ht="27" customHeight="1" spans="1:12">
      <c r="A37" s="25">
        <v>32</v>
      </c>
      <c r="B37" s="26" t="s">
        <v>70</v>
      </c>
      <c r="C37" s="31" t="s">
        <v>71</v>
      </c>
      <c r="D37" s="27" t="s">
        <v>72</v>
      </c>
      <c r="E37" s="32">
        <v>6</v>
      </c>
      <c r="F37" s="33" t="s">
        <v>50</v>
      </c>
      <c r="G37" s="33" t="s">
        <v>50</v>
      </c>
      <c r="H37" s="29" t="s">
        <v>39</v>
      </c>
      <c r="I37" s="29" t="s">
        <v>15</v>
      </c>
      <c r="J37" s="35"/>
      <c r="K37" s="35"/>
      <c r="L37" s="35"/>
    </row>
    <row r="38" s="2" customFormat="1" ht="27" customHeight="1" spans="1:12">
      <c r="A38" s="25">
        <v>33</v>
      </c>
      <c r="B38" s="26" t="s">
        <v>73</v>
      </c>
      <c r="C38" s="31" t="s">
        <v>74</v>
      </c>
      <c r="D38" s="27" t="s">
        <v>13</v>
      </c>
      <c r="E38" s="32">
        <v>1</v>
      </c>
      <c r="F38" s="33" t="s">
        <v>50</v>
      </c>
      <c r="G38" s="33" t="s">
        <v>50</v>
      </c>
      <c r="H38" s="29" t="s">
        <v>39</v>
      </c>
      <c r="I38" s="29" t="s">
        <v>15</v>
      </c>
      <c r="J38" s="35"/>
      <c r="K38" s="35"/>
      <c r="L38" s="35"/>
    </row>
    <row r="39" s="2" customFormat="1" ht="27" customHeight="1" spans="1:12">
      <c r="A39" s="25">
        <v>34</v>
      </c>
      <c r="B39" s="26" t="s">
        <v>75</v>
      </c>
      <c r="C39" s="31"/>
      <c r="D39" s="27" t="s">
        <v>76</v>
      </c>
      <c r="E39" s="32">
        <v>10</v>
      </c>
      <c r="F39" s="33" t="s">
        <v>50</v>
      </c>
      <c r="G39" s="33" t="s">
        <v>50</v>
      </c>
      <c r="H39" s="29" t="s">
        <v>39</v>
      </c>
      <c r="I39" s="29" t="s">
        <v>15</v>
      </c>
      <c r="J39" s="35"/>
      <c r="K39" s="35"/>
      <c r="L39" s="35"/>
    </row>
    <row r="40" s="2" customFormat="1" ht="27" customHeight="1" spans="1:12">
      <c r="A40" s="25">
        <v>35</v>
      </c>
      <c r="B40" s="26" t="s">
        <v>77</v>
      </c>
      <c r="C40" s="31"/>
      <c r="D40" s="27" t="s">
        <v>22</v>
      </c>
      <c r="E40" s="32">
        <v>14</v>
      </c>
      <c r="F40" s="33" t="s">
        <v>38</v>
      </c>
      <c r="G40" s="33" t="s">
        <v>38</v>
      </c>
      <c r="H40" s="29" t="s">
        <v>39</v>
      </c>
      <c r="I40" s="29" t="s">
        <v>15</v>
      </c>
      <c r="J40" s="35"/>
      <c r="K40" s="35"/>
      <c r="L40" s="35"/>
    </row>
    <row r="41" s="2" customFormat="1" ht="27" customHeight="1" spans="1:12">
      <c r="A41" s="25">
        <v>36</v>
      </c>
      <c r="B41" s="26" t="s">
        <v>78</v>
      </c>
      <c r="C41" s="31"/>
      <c r="D41" s="27" t="s">
        <v>79</v>
      </c>
      <c r="E41" s="32">
        <v>48</v>
      </c>
      <c r="F41" s="33" t="s">
        <v>50</v>
      </c>
      <c r="G41" s="33" t="s">
        <v>50</v>
      </c>
      <c r="H41" s="29" t="s">
        <v>39</v>
      </c>
      <c r="I41" s="29" t="s">
        <v>15</v>
      </c>
      <c r="J41" s="35"/>
      <c r="K41" s="35"/>
      <c r="L41" s="35"/>
    </row>
    <row r="42" s="2" customFormat="1" ht="27" customHeight="1" spans="1:12">
      <c r="A42" s="25">
        <v>37</v>
      </c>
      <c r="B42" s="26" t="s">
        <v>80</v>
      </c>
      <c r="C42" s="31"/>
      <c r="D42" s="27" t="s">
        <v>79</v>
      </c>
      <c r="E42" s="32">
        <v>37</v>
      </c>
      <c r="F42" s="33" t="s">
        <v>50</v>
      </c>
      <c r="G42" s="33" t="s">
        <v>50</v>
      </c>
      <c r="H42" s="29" t="s">
        <v>39</v>
      </c>
      <c r="I42" s="29" t="s">
        <v>15</v>
      </c>
      <c r="J42" s="35"/>
      <c r="K42" s="35"/>
      <c r="L42" s="35"/>
    </row>
    <row r="43" s="2" customFormat="1" ht="27" customHeight="1" spans="1:12">
      <c r="A43" s="25">
        <v>38</v>
      </c>
      <c r="B43" s="26" t="s">
        <v>81</v>
      </c>
      <c r="C43" s="31"/>
      <c r="D43" s="27" t="s">
        <v>53</v>
      </c>
      <c r="E43" s="32">
        <v>80</v>
      </c>
      <c r="F43" s="33" t="s">
        <v>50</v>
      </c>
      <c r="G43" s="33" t="s">
        <v>50</v>
      </c>
      <c r="H43" s="29" t="s">
        <v>39</v>
      </c>
      <c r="I43" s="29" t="s">
        <v>15</v>
      </c>
      <c r="J43" s="35"/>
      <c r="K43" s="35"/>
      <c r="L43" s="35"/>
    </row>
    <row r="44" s="2" customFormat="1" ht="27" customHeight="1" spans="1:12">
      <c r="A44" s="25">
        <v>39</v>
      </c>
      <c r="B44" s="26" t="s">
        <v>82</v>
      </c>
      <c r="C44" s="31"/>
      <c r="D44" s="27" t="s">
        <v>22</v>
      </c>
      <c r="E44" s="32">
        <v>111</v>
      </c>
      <c r="F44" s="33" t="s">
        <v>83</v>
      </c>
      <c r="G44" s="33" t="s">
        <v>83</v>
      </c>
      <c r="H44" s="29" t="s">
        <v>84</v>
      </c>
      <c r="I44" s="29" t="s">
        <v>15</v>
      </c>
      <c r="J44" s="35"/>
      <c r="K44" s="35"/>
      <c r="L44" s="35"/>
    </row>
    <row r="45" s="2" customFormat="1" ht="27" customHeight="1" spans="1:12">
      <c r="A45" s="25">
        <v>40</v>
      </c>
      <c r="B45" s="26" t="s">
        <v>85</v>
      </c>
      <c r="C45" s="31"/>
      <c r="D45" s="27" t="s">
        <v>22</v>
      </c>
      <c r="E45" s="32">
        <f>116+16</f>
        <v>132</v>
      </c>
      <c r="F45" s="33" t="s">
        <v>86</v>
      </c>
      <c r="G45" s="33" t="s">
        <v>86</v>
      </c>
      <c r="H45" s="36" t="s">
        <v>84</v>
      </c>
      <c r="I45" s="36" t="s">
        <v>15</v>
      </c>
      <c r="J45" s="35"/>
      <c r="K45" s="35"/>
      <c r="L45" s="35"/>
    </row>
    <row r="46" s="2" customFormat="1" ht="27" customHeight="1" spans="1:12">
      <c r="A46" s="25">
        <v>41</v>
      </c>
      <c r="B46" s="26" t="s">
        <v>87</v>
      </c>
      <c r="C46" s="31"/>
      <c r="D46" s="27" t="s">
        <v>17</v>
      </c>
      <c r="E46" s="32">
        <f>1+3</f>
        <v>4</v>
      </c>
      <c r="F46" s="33" t="s">
        <v>86</v>
      </c>
      <c r="G46" s="33" t="s">
        <v>86</v>
      </c>
      <c r="H46" s="36" t="s">
        <v>84</v>
      </c>
      <c r="I46" s="36" t="s">
        <v>15</v>
      </c>
      <c r="J46" s="35"/>
      <c r="K46" s="35"/>
      <c r="L46" s="35"/>
    </row>
    <row r="47" s="2" customFormat="1" ht="27" customHeight="1" spans="1:12">
      <c r="A47" s="25">
        <v>42</v>
      </c>
      <c r="B47" s="26" t="s">
        <v>88</v>
      </c>
      <c r="C47" s="31"/>
      <c r="D47" s="27" t="s">
        <v>89</v>
      </c>
      <c r="E47" s="32">
        <f>1100+35</f>
        <v>1135</v>
      </c>
      <c r="F47" s="33" t="s">
        <v>86</v>
      </c>
      <c r="G47" s="33" t="s">
        <v>86</v>
      </c>
      <c r="H47" s="36" t="s">
        <v>84</v>
      </c>
      <c r="I47" s="36" t="s">
        <v>15</v>
      </c>
      <c r="J47" s="35"/>
      <c r="K47" s="35"/>
      <c r="L47" s="35"/>
    </row>
    <row r="48" s="2" customFormat="1" ht="27" customHeight="1" spans="1:12">
      <c r="A48" s="25">
        <v>43</v>
      </c>
      <c r="B48" s="26" t="s">
        <v>90</v>
      </c>
      <c r="C48" s="31"/>
      <c r="D48" s="27" t="s">
        <v>17</v>
      </c>
      <c r="E48" s="32">
        <f>58+5</f>
        <v>63</v>
      </c>
      <c r="F48" s="33" t="s">
        <v>86</v>
      </c>
      <c r="G48" s="33" t="s">
        <v>86</v>
      </c>
      <c r="H48" s="36" t="s">
        <v>84</v>
      </c>
      <c r="I48" s="36" t="s">
        <v>15</v>
      </c>
      <c r="J48" s="35"/>
      <c r="K48" s="35"/>
      <c r="L48" s="35"/>
    </row>
    <row r="49" s="2" customFormat="1" ht="27" customHeight="1" spans="1:12">
      <c r="A49" s="25">
        <v>44</v>
      </c>
      <c r="B49" s="26" t="s">
        <v>91</v>
      </c>
      <c r="C49" s="31"/>
      <c r="D49" s="27" t="s">
        <v>92</v>
      </c>
      <c r="E49" s="32">
        <v>24</v>
      </c>
      <c r="F49" s="33" t="s">
        <v>93</v>
      </c>
      <c r="G49" s="33" t="s">
        <v>93</v>
      </c>
      <c r="H49" s="29" t="s">
        <v>84</v>
      </c>
      <c r="I49" s="29" t="s">
        <v>15</v>
      </c>
      <c r="J49" s="35"/>
      <c r="K49" s="35"/>
      <c r="L49" s="35"/>
    </row>
    <row r="50" s="2" customFormat="1" ht="27" customHeight="1" spans="1:12">
      <c r="A50" s="25">
        <v>45</v>
      </c>
      <c r="B50" s="26" t="s">
        <v>94</v>
      </c>
      <c r="C50" s="31"/>
      <c r="D50" s="27" t="s">
        <v>22</v>
      </c>
      <c r="E50" s="32">
        <v>9</v>
      </c>
      <c r="F50" s="33" t="s">
        <v>95</v>
      </c>
      <c r="G50" s="33" t="s">
        <v>95</v>
      </c>
      <c r="H50" s="29" t="s">
        <v>84</v>
      </c>
      <c r="I50" s="29" t="s">
        <v>15</v>
      </c>
      <c r="J50" s="35"/>
      <c r="K50" s="35"/>
      <c r="L50" s="35"/>
    </row>
    <row r="51" s="2" customFormat="1" ht="27" customHeight="1" spans="1:12">
      <c r="A51" s="25">
        <v>46</v>
      </c>
      <c r="B51" s="26" t="s">
        <v>96</v>
      </c>
      <c r="C51" s="31"/>
      <c r="D51" s="27" t="s">
        <v>22</v>
      </c>
      <c r="E51" s="32">
        <v>26</v>
      </c>
      <c r="F51" s="33" t="s">
        <v>97</v>
      </c>
      <c r="G51" s="33" t="s">
        <v>97</v>
      </c>
      <c r="H51" s="36" t="s">
        <v>84</v>
      </c>
      <c r="I51" s="36" t="s">
        <v>15</v>
      </c>
      <c r="J51" s="35"/>
      <c r="K51" s="35"/>
      <c r="L51" s="35"/>
    </row>
    <row r="52" s="2" customFormat="1" ht="27" customHeight="1" spans="1:12">
      <c r="A52" s="25">
        <v>47</v>
      </c>
      <c r="B52" s="26" t="s">
        <v>98</v>
      </c>
      <c r="C52" s="31"/>
      <c r="D52" s="27" t="s">
        <v>22</v>
      </c>
      <c r="E52" s="32">
        <v>24</v>
      </c>
      <c r="F52" s="33" t="s">
        <v>99</v>
      </c>
      <c r="G52" s="33" t="s">
        <v>99</v>
      </c>
      <c r="H52" s="36" t="s">
        <v>84</v>
      </c>
      <c r="I52" s="36" t="s">
        <v>15</v>
      </c>
      <c r="J52" s="35"/>
      <c r="K52" s="35"/>
      <c r="L52" s="35"/>
    </row>
    <row r="53" s="2" customFormat="1" ht="27" customHeight="1" spans="1:12">
      <c r="A53" s="25">
        <v>48</v>
      </c>
      <c r="B53" s="26" t="s">
        <v>100</v>
      </c>
      <c r="C53" s="31"/>
      <c r="D53" s="27" t="s">
        <v>13</v>
      </c>
      <c r="E53" s="32">
        <v>96</v>
      </c>
      <c r="F53" s="33" t="s">
        <v>93</v>
      </c>
      <c r="G53" s="33" t="s">
        <v>93</v>
      </c>
      <c r="H53" s="36" t="s">
        <v>84</v>
      </c>
      <c r="I53" s="36" t="s">
        <v>15</v>
      </c>
      <c r="J53" s="35"/>
      <c r="K53" s="35"/>
      <c r="L53" s="35"/>
    </row>
    <row r="54" s="2" customFormat="1" ht="28" customHeight="1" spans="1:12">
      <c r="A54" s="37" t="s">
        <v>101</v>
      </c>
      <c r="B54" s="38"/>
      <c r="C54" s="39"/>
      <c r="D54" s="40"/>
      <c r="E54" s="41">
        <f>SUM(E6:E53)</f>
        <v>7385</v>
      </c>
      <c r="F54" s="42"/>
      <c r="G54" s="42"/>
      <c r="H54" s="42">
        <f>SUM(H6:H15)</f>
        <v>0</v>
      </c>
      <c r="I54" s="43"/>
      <c r="J54" s="42"/>
      <c r="K54" s="42"/>
      <c r="L54" s="42"/>
    </row>
  </sheetData>
  <mergeCells count="13">
    <mergeCell ref="A1:L1"/>
    <mergeCell ref="K2:L2"/>
    <mergeCell ref="A54:B5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L5"/>
  </mergeCells>
  <pageMargins left="0.751388888888889" right="0.751388888888889" top="0.409027777777778" bottom="0.60625" header="0.5" footer="0.5"/>
  <pageSetup paperSize="9" orientation="portrait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15151</dc:creator>
  <cp:lastModifiedBy>正者。。。</cp:lastModifiedBy>
  <dcterms:created xsi:type="dcterms:W3CDTF">2025-11-14T08:16:00Z</dcterms:created>
  <dcterms:modified xsi:type="dcterms:W3CDTF">2025-11-25T09:02:34Z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214FB95D9C6F449A81968D650A379AD8_13</vt:lpwstr>
  </property>
  <property fmtid="{D5CDD505-2E9C-101B-9397-08002B2CF9AE}" pid="3" name="KSOProductBuildVer">
    <vt:lpwstr>2052-12.1.0.23542</vt:lpwstr>
  </property>
</Properties>
</file>